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 (2)" sheetId="4" r:id="rId1"/>
    <sheet name="List1" sheetId="1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F78" i="4"/>
  <c r="F79" s="1"/>
  <c r="F80" s="1"/>
  <c r="F81" s="1"/>
  <c r="F82" s="1"/>
  <c r="F83" s="1"/>
  <c r="F72"/>
  <c r="F73" s="1"/>
  <c r="F74" s="1"/>
  <c r="F75" s="1"/>
  <c r="F76" s="1"/>
  <c r="F77" s="1"/>
  <c r="F64"/>
  <c r="F65" s="1"/>
  <c r="F66" s="1"/>
  <c r="F67" s="1"/>
  <c r="F68" s="1"/>
  <c r="F69" s="1"/>
  <c r="F70" s="1"/>
  <c r="F50"/>
  <c r="F51" s="1"/>
  <c r="F52" s="1"/>
  <c r="F53" s="1"/>
  <c r="F54" s="1"/>
  <c r="F55" s="1"/>
  <c r="F35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19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D37" i="1"/>
  <c r="D38" s="1"/>
  <c r="D39" s="1"/>
  <c r="D40" s="1"/>
  <c r="D41" s="1"/>
  <c r="D42" s="1"/>
  <c r="D44" s="1"/>
  <c r="D46" s="1"/>
  <c r="D47" s="1"/>
  <c r="D36"/>
  <c r="D22"/>
  <c r="D23" s="1"/>
  <c r="D24" s="1"/>
  <c r="D25" s="1"/>
  <c r="D26" s="1"/>
  <c r="D27" s="1"/>
  <c r="D28" s="1"/>
  <c r="D29" s="1"/>
  <c r="D30" s="1"/>
  <c r="D31" s="1"/>
  <c r="D32" s="1"/>
  <c r="D33" s="1"/>
  <c r="D34" s="1"/>
  <c r="D21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F84" i="4" l="1"/>
  <c r="F85" s="1"/>
  <c r="F86" s="1"/>
  <c r="F87" s="1"/>
  <c r="F16" s="1"/>
  <c r="F56"/>
  <c r="F57" s="1"/>
  <c r="F58" s="1"/>
  <c r="F59" s="1"/>
  <c r="F60" s="1"/>
  <c r="F61" s="1"/>
  <c r="F62" s="1"/>
</calcChain>
</file>

<file path=xl/sharedStrings.xml><?xml version="1.0" encoding="utf-8"?>
<sst xmlns="http://schemas.openxmlformats.org/spreadsheetml/2006/main" count="292" uniqueCount="172">
  <si>
    <t>Montalcino</t>
  </si>
  <si>
    <t>výjezd po Via Lapini, porta Burelli</t>
  </si>
  <si>
    <t>Torrenieri</t>
  </si>
  <si>
    <t>za obcí cca 0,5 km u autobusové zastávky doleva na Localita Vergelle</t>
  </si>
  <si>
    <t>Localita Vergelle</t>
  </si>
  <si>
    <t>u cedule ke kostelu doprava</t>
  </si>
  <si>
    <t>Místo</t>
  </si>
  <si>
    <t>km</t>
  </si>
  <si>
    <t>popis trasy</t>
  </si>
  <si>
    <t>Poderino - 360</t>
  </si>
  <si>
    <t>občerstvení</t>
  </si>
  <si>
    <t>Chiusure - Tratoria Il Paradiso</t>
  </si>
  <si>
    <t>Abazia di Monte Oliveto Maggiore</t>
  </si>
  <si>
    <t>prohlídka, degustace</t>
  </si>
  <si>
    <t>Suore Benedettine</t>
  </si>
  <si>
    <t>Podere Valdi Setenti ( Agroturismo San Lorenzo)</t>
  </si>
  <si>
    <t>trochu adrenalin a brodem</t>
  </si>
  <si>
    <t>Casa Lunga</t>
  </si>
  <si>
    <t>Quinciano</t>
  </si>
  <si>
    <t>Radi</t>
  </si>
  <si>
    <t>Vile di Corsano</t>
  </si>
  <si>
    <t>La Pace</t>
  </si>
  <si>
    <t>Foglano</t>
  </si>
  <si>
    <t>Hotel Granducato</t>
  </si>
  <si>
    <t>1. noc - start - via Delle Lettere 62, 53045 Montepulciano, Itálie</t>
  </si>
  <si>
    <t>Via di S. Biagio</t>
  </si>
  <si>
    <t>Chiesa di San Biadio</t>
  </si>
  <si>
    <t>Silnice 146</t>
  </si>
  <si>
    <t>přejezd silnice</t>
  </si>
  <si>
    <t>Hotel Villa San Bartolomeo</t>
  </si>
  <si>
    <t>Via di San Bartolomeo 14</t>
  </si>
  <si>
    <t>Monticchiello</t>
  </si>
  <si>
    <t>Krásné místo - trošičku do kopce</t>
  </si>
  <si>
    <t>Pienza</t>
  </si>
  <si>
    <t>Nádherné městečko - zastávka občerstvení malá prohlídka - cca 2 h</t>
  </si>
  <si>
    <t>San Quirico</t>
  </si>
  <si>
    <t>Oběd</t>
  </si>
  <si>
    <t>Bagno Vignoni po Strada di Ripa D' Orcia</t>
  </si>
  <si>
    <t>Lázně, zajímavé místo</t>
  </si>
  <si>
    <t>Castello di Ripa D' Orcia</t>
  </si>
  <si>
    <t>Lesní cestou podél řeky</t>
  </si>
  <si>
    <t>Casalta</t>
  </si>
  <si>
    <t>Abasia di Sant Antimo</t>
  </si>
  <si>
    <t>Jeden z nejstarších klášterů, prohlídka</t>
  </si>
  <si>
    <t>Ventolaio</t>
  </si>
  <si>
    <t>Ragnaie</t>
  </si>
  <si>
    <t>Po cestě zastávka v Podere na víno</t>
  </si>
  <si>
    <t>Odbočka na Tevernelle</t>
  </si>
  <si>
    <t>Kousek po silnici</t>
  </si>
  <si>
    <t>Ristorante Pogio Antico</t>
  </si>
  <si>
    <t>ubytování, prohlídka, krásné městečko, nejlepší víno</t>
  </si>
  <si>
    <t>Montalcino - hotel IL Palazzo</t>
  </si>
  <si>
    <t>výjezd směr Poggio Salvi</t>
  </si>
  <si>
    <t>Start 3. etapa</t>
  </si>
  <si>
    <t>P. te Grande</t>
  </si>
  <si>
    <t>P. te Allo Spino</t>
  </si>
  <si>
    <t>Ancaiano</t>
  </si>
  <si>
    <t>asfaltová silnička</t>
  </si>
  <si>
    <t>Taverna Celsa</t>
  </si>
  <si>
    <t>Nádherná cesta</t>
  </si>
  <si>
    <t>P. te S. Giulla</t>
  </si>
  <si>
    <t>Quartaia</t>
  </si>
  <si>
    <t>Voltera</t>
  </si>
  <si>
    <t>San Gimignano</t>
  </si>
  <si>
    <t>Tavarnelle val di Pesa</t>
  </si>
  <si>
    <t>Podere Vigliano</t>
  </si>
  <si>
    <t>Strada Di Magliano 15, 50028 Tavarnelle in Val di Pesa</t>
  </si>
  <si>
    <t>San Lorenzo a Linari Resort &amp; Beauty Farm</t>
  </si>
  <si>
    <t>Loc. Linari 220 - San Rocco a Pilli, 53018 San Rocco a Pilli</t>
  </si>
  <si>
    <t>Albergo Nazionale</t>
  </si>
  <si>
    <t>Via Dei Marchesi 11, 56048 Volterra, Itálie</t>
  </si>
  <si>
    <t>A La Casa Dei Potenti</t>
  </si>
  <si>
    <t>Piazza Delle Erbe 10, 53037 San Gimignano</t>
  </si>
  <si>
    <t>1. etapa</t>
  </si>
  <si>
    <t>2. etapa</t>
  </si>
  <si>
    <t>3. etapa</t>
  </si>
  <si>
    <t>4. etapa</t>
  </si>
  <si>
    <t>5. etapa</t>
  </si>
  <si>
    <t>6. etapa</t>
  </si>
  <si>
    <t>Seznam cyklistů</t>
  </si>
  <si>
    <t>Funkce</t>
  </si>
  <si>
    <t>Miroslav Válek</t>
  </si>
  <si>
    <t>organizace, navigace, dokumentace</t>
  </si>
  <si>
    <t>Pavel Hájek</t>
  </si>
  <si>
    <t>občestvení, doping</t>
  </si>
  <si>
    <t>Michal Hájek</t>
  </si>
  <si>
    <t>zdravotník</t>
  </si>
  <si>
    <t>Milan Labík</t>
  </si>
  <si>
    <t>mechanik, propagace, reklama</t>
  </si>
  <si>
    <t>Maršál Malinowsky</t>
  </si>
  <si>
    <t>Simona Válková</t>
  </si>
  <si>
    <t>Káťa Malinovská</t>
  </si>
  <si>
    <t>Fotograf, kamera, pomocník při občerstvení</t>
  </si>
  <si>
    <t>Aleš Bartoš</t>
  </si>
  <si>
    <t>Pumpovač píchlých kol</t>
  </si>
  <si>
    <t>Pumpovač píchlých kol, kontrola výstroje a funkcí, komunikace s doprovodem</t>
  </si>
  <si>
    <t>Iveta Bartošová</t>
  </si>
  <si>
    <t>celkem</t>
  </si>
  <si>
    <t>Pozice</t>
  </si>
  <si>
    <t>Č. mapy</t>
  </si>
  <si>
    <t>Trasa</t>
  </si>
  <si>
    <t>Č. Trati</t>
  </si>
  <si>
    <t>průběžně</t>
  </si>
  <si>
    <t>Poznámky</t>
  </si>
  <si>
    <t>Trasa cyklozájezdu "Havaxácká třístovka" - 11. Ročník - 12.-21.6. 2015 - Toskánsko</t>
  </si>
  <si>
    <t>2440 karte 4</t>
  </si>
  <si>
    <t>2440 karte 2</t>
  </si>
  <si>
    <t>Okruh Chianti</t>
  </si>
  <si>
    <t>Samostatný okruh z Tavarnelle</t>
  </si>
  <si>
    <t>kronika, pomocník zdravotníka, informace o památkách a zajímavých místech</t>
  </si>
  <si>
    <t>Bavič, doprovodný program, divadlo, terapeut, masér</t>
  </si>
  <si>
    <r>
      <t xml:space="preserve">mechanik, rekonstrukce a mytí kol, přepravní zařízení, </t>
    </r>
    <r>
      <rPr>
        <b/>
        <sz val="12"/>
        <rFont val="Arial CE"/>
        <family val="2"/>
        <charset val="238"/>
      </rPr>
      <t>podpora GPS on line</t>
    </r>
  </si>
  <si>
    <t>Badia a Coneo</t>
  </si>
  <si>
    <t>Silnice SR 68</t>
  </si>
  <si>
    <t>u Podere e Bagnoli</t>
  </si>
  <si>
    <t>Krásný kostelík</t>
  </si>
  <si>
    <t>Molino Aiano</t>
  </si>
  <si>
    <t>Torraccia di Chiusi</t>
  </si>
  <si>
    <t>Montauto</t>
  </si>
  <si>
    <t>Podere a Palageto</t>
  </si>
  <si>
    <t>po SP 1 - Piazza Delle Erbe 10, 53037 San Gimignano</t>
  </si>
  <si>
    <t>Podere s. Elena</t>
  </si>
  <si>
    <t>po Strada Comunale di Poggioluglio</t>
  </si>
  <si>
    <t>San Donato</t>
  </si>
  <si>
    <t>po SP 47</t>
  </si>
  <si>
    <t>Pignano</t>
  </si>
  <si>
    <t>Montana Castelvecchio</t>
  </si>
  <si>
    <t>Centro Interculturale Villa Palagione</t>
  </si>
  <si>
    <t>V. la Allori</t>
  </si>
  <si>
    <t>SR68</t>
  </si>
  <si>
    <t>kousek po hlavní silnici, za pumpou u hradu doprava !!!</t>
  </si>
  <si>
    <t>TR 21</t>
  </si>
  <si>
    <t>TR 18</t>
  </si>
  <si>
    <t>Prato d'Era</t>
  </si>
  <si>
    <t>směr hřbitov po via Guarnacci, asfaltová silnička</t>
  </si>
  <si>
    <t>Ulignano</t>
  </si>
  <si>
    <t>nádherná stezka, kopce</t>
  </si>
  <si>
    <t>Sensano</t>
  </si>
  <si>
    <t>Cantiati</t>
  </si>
  <si>
    <t>GI</t>
  </si>
  <si>
    <t>Casa Vagli</t>
  </si>
  <si>
    <t xml:space="preserve">SP 69 </t>
  </si>
  <si>
    <t>poblíž Le Fontanelle</t>
  </si>
  <si>
    <t>Hotel San Michel</t>
  </si>
  <si>
    <t>po SP 69</t>
  </si>
  <si>
    <t>Poggiamuleti</t>
  </si>
  <si>
    <t>křižovatka</t>
  </si>
  <si>
    <t>Podere Poggio Alloro</t>
  </si>
  <si>
    <t>směr Casaglia</t>
  </si>
  <si>
    <t>Casaglia</t>
  </si>
  <si>
    <t>Poggibonsi - kruháč</t>
  </si>
  <si>
    <t>Strada di Chiano</t>
  </si>
  <si>
    <t>přes 2 kruháče a po via Galileo Galilei</t>
  </si>
  <si>
    <t>Pieve di Sant'Appiano</t>
  </si>
  <si>
    <t>Krásné místo - trošičku do kopce po strada di Sant Appiano</t>
  </si>
  <si>
    <t>Le Montigliane</t>
  </si>
  <si>
    <t>Odbočka na Ripalta po SP 50</t>
  </si>
  <si>
    <t>po strada Magliano</t>
  </si>
  <si>
    <t>Tr. Č. 6</t>
  </si>
  <si>
    <t>VRF</t>
  </si>
  <si>
    <t>Tr. Č. 5</t>
  </si>
  <si>
    <t>Tr. Č. 2</t>
  </si>
  <si>
    <t>Tr. Č. 4</t>
  </si>
  <si>
    <t>555, 556</t>
  </si>
  <si>
    <t>VRF, 500</t>
  </si>
  <si>
    <t>545, 546</t>
  </si>
  <si>
    <t>TR, 18</t>
  </si>
  <si>
    <t>VPI</t>
  </si>
  <si>
    <t>D 20</t>
  </si>
  <si>
    <t>D 5</t>
  </si>
  <si>
    <t>Barberino, S. Donato, Castelina in Chianti, Ponzano</t>
  </si>
  <si>
    <t>Greve in Chianti, Tavarnelle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</si>
</sst>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2" borderId="1" xfId="0" applyFill="1" applyBorder="1"/>
    <xf numFmtId="0" fontId="1" fillId="0" borderId="0" xfId="0" applyFont="1"/>
    <xf numFmtId="0" fontId="2" fillId="2" borderId="1" xfId="1" applyFill="1" applyBorder="1" applyAlignment="1" applyProtection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3" borderId="1" xfId="0" applyFill="1" applyBorder="1"/>
    <xf numFmtId="0" fontId="0" fillId="4" borderId="1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4" xfId="0" applyBorder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oking.com/hotel/it/podere-vigliano.cs.html?aid=304142;label=postbooking_confemail;sid=da5ccffbab7c628ac55530f14edc3630;dcid=4;dist=0&amp;type=total&amp;" TargetMode="External"/><Relationship Id="rId2" Type="http://schemas.openxmlformats.org/officeDocument/2006/relationships/hyperlink" Target="https://www.booking.com/hotel/it/il-palazzo-montalcino.cs.html?aid=304142;label=postbooking_confemail;sid=da5ccffbab7c628ac55530f14edc3630;dcid=4;dist=0&amp;type=total&amp;" TargetMode="External"/><Relationship Id="rId1" Type="http://schemas.openxmlformats.org/officeDocument/2006/relationships/hyperlink" Target="https://www.booking.com/hotel/it/granducato.cs.html?sid=da5ccffbab7c628ac55530f14edc3630;dcid=1;dist=0;group_adults=2;srpos=1;type=total&amp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booking.com/hotel/it/nazionale-volterra.cs.html?aid=304142;label=postbooking_confemail;sid=da5ccffbab7c628ac55530f14edc3630;dcid=4;dist=0&amp;type=total&amp;" TargetMode="External"/><Relationship Id="rId4" Type="http://schemas.openxmlformats.org/officeDocument/2006/relationships/hyperlink" Target="https://www.booking.com/hotel/it/san-lorenzo-a-linari.cs.html?aid=304142;label=postbooking_confemail;sid=da5ccffbab7c628ac55530f14edc3630;dcid=4;dist=0&amp;type=total&amp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oking.com/hotel/it/podere-vigliano.cs.html?aid=304142;label=postbooking_confemail;sid=da5ccffbab7c628ac55530f14edc3630;dcid=4;dist=0&amp;type=total&amp;" TargetMode="External"/><Relationship Id="rId2" Type="http://schemas.openxmlformats.org/officeDocument/2006/relationships/hyperlink" Target="https://www.booking.com/hotel/it/il-palazzo-montalcino.cs.html?aid=304142;label=postbooking_confemail;sid=da5ccffbab7c628ac55530f14edc3630;dcid=4;dist=0&amp;type=total&amp;" TargetMode="External"/><Relationship Id="rId1" Type="http://schemas.openxmlformats.org/officeDocument/2006/relationships/hyperlink" Target="https://www.booking.com/hotel/it/granducato.cs.html?sid=da5ccffbab7c628ac55530f14edc3630;dcid=1;dist=0;group_adults=2;srpos=1;type=total&amp;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booking.com/hotel/it/nazionale-volterra.cs.html?aid=304142;label=postbooking_confemail;sid=da5ccffbab7c628ac55530f14edc3630;dcid=4;dist=0&amp;type=total&amp;" TargetMode="External"/><Relationship Id="rId4" Type="http://schemas.openxmlformats.org/officeDocument/2006/relationships/hyperlink" Target="https://www.booking.com/hotel/it/san-lorenzo-a-linari.cs.html?aid=304142;label=postbooking_confemail;sid=da5ccffbab7c628ac55530f14edc3630;dcid=4;dist=0&amp;type=total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showGridLines="0" tabSelected="1" workbookViewId="0">
      <selection activeCell="G100" sqref="G100"/>
    </sheetView>
  </sheetViews>
  <sheetFormatPr defaultRowHeight="15"/>
  <cols>
    <col min="1" max="1" width="9.7109375" customWidth="1"/>
    <col min="2" max="2" width="12" customWidth="1"/>
    <col min="3" max="3" width="44.7109375" bestFit="1" customWidth="1"/>
    <col min="4" max="4" width="7.42578125" customWidth="1"/>
    <col min="5" max="5" width="7.42578125" bestFit="1" customWidth="1"/>
    <col min="7" max="7" width="62.28515625" bestFit="1" customWidth="1"/>
  </cols>
  <sheetData>
    <row r="1" spans="1:7" ht="20.25">
      <c r="A1" s="27" t="s">
        <v>104</v>
      </c>
      <c r="B1" s="27"/>
      <c r="C1" s="27"/>
      <c r="D1" s="27"/>
      <c r="E1" s="27"/>
      <c r="F1" s="27"/>
      <c r="G1" s="27"/>
    </row>
    <row r="2" spans="1:7" ht="20.25">
      <c r="A2" s="4"/>
      <c r="B2" s="4"/>
      <c r="C2" s="4"/>
      <c r="D2" s="4"/>
      <c r="E2" s="4"/>
      <c r="F2" s="4"/>
      <c r="G2" s="4"/>
    </row>
    <row r="3" spans="1:7" ht="15.75">
      <c r="A3" s="5" t="s">
        <v>79</v>
      </c>
      <c r="B3" s="6"/>
      <c r="C3" s="5" t="s">
        <v>80</v>
      </c>
      <c r="D3" s="6"/>
      <c r="E3" s="6"/>
      <c r="F3" s="6"/>
      <c r="G3" s="6"/>
    </row>
    <row r="4" spans="1:7" ht="15.75" customHeight="1">
      <c r="A4" s="28" t="s">
        <v>81</v>
      </c>
      <c r="B4" s="28"/>
      <c r="C4" s="24" t="s">
        <v>82</v>
      </c>
      <c r="D4" s="25"/>
      <c r="E4" s="25"/>
      <c r="F4" s="25"/>
      <c r="G4" s="26"/>
    </row>
    <row r="5" spans="1:7" ht="15.75">
      <c r="A5" s="28" t="s">
        <v>83</v>
      </c>
      <c r="B5" s="28"/>
      <c r="C5" s="24" t="s">
        <v>84</v>
      </c>
      <c r="D5" s="25"/>
      <c r="E5" s="25"/>
      <c r="F5" s="25"/>
      <c r="G5" s="26"/>
    </row>
    <row r="6" spans="1:7" ht="15.75">
      <c r="A6" s="7" t="s">
        <v>85</v>
      </c>
      <c r="B6" s="8"/>
      <c r="C6" s="24" t="s">
        <v>86</v>
      </c>
      <c r="D6" s="25"/>
      <c r="E6" s="25"/>
      <c r="F6" s="25"/>
      <c r="G6" s="26"/>
    </row>
    <row r="7" spans="1:7" ht="15.75">
      <c r="A7" s="28" t="s">
        <v>87</v>
      </c>
      <c r="B7" s="28"/>
      <c r="C7" s="24" t="s">
        <v>88</v>
      </c>
      <c r="D7" s="25"/>
      <c r="E7" s="25"/>
      <c r="F7" s="25"/>
      <c r="G7" s="26"/>
    </row>
    <row r="8" spans="1:7" ht="15.75">
      <c r="A8" s="28" t="s">
        <v>89</v>
      </c>
      <c r="B8" s="28"/>
      <c r="C8" s="24" t="s">
        <v>111</v>
      </c>
      <c r="D8" s="25"/>
      <c r="E8" s="25"/>
      <c r="F8" s="25"/>
      <c r="G8" s="26"/>
    </row>
    <row r="9" spans="1:7" ht="15.75">
      <c r="A9" s="28" t="s">
        <v>90</v>
      </c>
      <c r="B9" s="28"/>
      <c r="C9" s="24" t="s">
        <v>109</v>
      </c>
      <c r="D9" s="25"/>
      <c r="E9" s="25"/>
      <c r="F9" s="25"/>
      <c r="G9" s="26"/>
    </row>
    <row r="10" spans="1:7" ht="15.75">
      <c r="A10" s="7" t="s">
        <v>91</v>
      </c>
      <c r="B10" s="7"/>
      <c r="C10" s="24" t="s">
        <v>92</v>
      </c>
      <c r="D10" s="25"/>
      <c r="E10" s="25"/>
      <c r="F10" s="25"/>
      <c r="G10" s="26"/>
    </row>
    <row r="11" spans="1:7" ht="15.75">
      <c r="A11" s="28" t="s">
        <v>93</v>
      </c>
      <c r="B11" s="28" t="s">
        <v>94</v>
      </c>
      <c r="C11" s="24" t="s">
        <v>95</v>
      </c>
      <c r="D11" s="25"/>
      <c r="E11" s="25"/>
      <c r="F11" s="25"/>
      <c r="G11" s="26"/>
    </row>
    <row r="12" spans="1:7" ht="15.75">
      <c r="A12" s="28" t="s">
        <v>96</v>
      </c>
      <c r="B12" s="28" t="s">
        <v>94</v>
      </c>
      <c r="C12" s="24" t="s">
        <v>110</v>
      </c>
      <c r="D12" s="25"/>
      <c r="E12" s="25"/>
      <c r="F12" s="25"/>
      <c r="G12" s="26"/>
    </row>
    <row r="13" spans="1:7" ht="15.75">
      <c r="A13" s="28"/>
      <c r="B13" s="28"/>
      <c r="C13" s="24"/>
      <c r="D13" s="25"/>
      <c r="E13" s="25"/>
      <c r="F13" s="25"/>
      <c r="G13" s="26"/>
    </row>
    <row r="14" spans="1:7" ht="15.75">
      <c r="A14" s="9"/>
      <c r="B14" s="9"/>
      <c r="C14" s="9"/>
      <c r="D14" s="9"/>
      <c r="E14" s="9"/>
      <c r="F14" s="9"/>
      <c r="G14" s="9"/>
    </row>
    <row r="15" spans="1:7" ht="15.75">
      <c r="A15" s="9"/>
      <c r="B15" s="9"/>
      <c r="C15" s="9"/>
      <c r="D15" s="9"/>
      <c r="E15" s="9"/>
      <c r="F15" s="9"/>
      <c r="G15" s="9"/>
    </row>
    <row r="16" spans="1:7">
      <c r="E16" s="10" t="s">
        <v>97</v>
      </c>
      <c r="F16" s="10">
        <f>+F33+F48+F62+F70+F87+F89</f>
        <v>300</v>
      </c>
    </row>
    <row r="17" spans="1:7">
      <c r="A17" s="11" t="s">
        <v>98</v>
      </c>
      <c r="B17" s="11" t="s">
        <v>99</v>
      </c>
      <c r="C17" s="11" t="s">
        <v>100</v>
      </c>
      <c r="D17" s="11" t="s">
        <v>101</v>
      </c>
      <c r="E17" s="11" t="s">
        <v>7</v>
      </c>
      <c r="F17" s="11" t="s">
        <v>102</v>
      </c>
      <c r="G17" s="11" t="s">
        <v>103</v>
      </c>
    </row>
    <row r="18" spans="1:7">
      <c r="A18" s="1" t="s">
        <v>73</v>
      </c>
      <c r="B18" s="1" t="s">
        <v>105</v>
      </c>
      <c r="C18" s="3" t="s">
        <v>23</v>
      </c>
      <c r="D18" s="1"/>
      <c r="E18" s="1"/>
      <c r="F18" s="1"/>
      <c r="G18" s="1" t="s">
        <v>24</v>
      </c>
    </row>
    <row r="19" spans="1:7">
      <c r="A19" s="17"/>
      <c r="B19" s="12"/>
      <c r="C19" s="12" t="s">
        <v>25</v>
      </c>
      <c r="D19" s="15" t="s">
        <v>158</v>
      </c>
      <c r="E19" s="12">
        <v>2</v>
      </c>
      <c r="F19" s="12">
        <f>+F18+E19</f>
        <v>2</v>
      </c>
      <c r="G19" s="18" t="s">
        <v>26</v>
      </c>
    </row>
    <row r="20" spans="1:7">
      <c r="A20" s="13"/>
      <c r="B20" s="14"/>
      <c r="C20" s="14" t="s">
        <v>27</v>
      </c>
      <c r="D20" s="15" t="s">
        <v>158</v>
      </c>
      <c r="E20" s="14">
        <v>2</v>
      </c>
      <c r="F20" s="14">
        <f t="shared" ref="F20:F33" si="0">+F19+E20</f>
        <v>4</v>
      </c>
      <c r="G20" s="16" t="s">
        <v>28</v>
      </c>
    </row>
    <row r="21" spans="1:7">
      <c r="A21" s="13"/>
      <c r="B21" s="14"/>
      <c r="C21" s="14" t="s">
        <v>29</v>
      </c>
      <c r="D21" s="15" t="s">
        <v>158</v>
      </c>
      <c r="E21" s="14">
        <v>1</v>
      </c>
      <c r="F21" s="14">
        <f t="shared" si="0"/>
        <v>5</v>
      </c>
      <c r="G21" s="16" t="s">
        <v>30</v>
      </c>
    </row>
    <row r="22" spans="1:7">
      <c r="A22" s="13"/>
      <c r="B22" s="14"/>
      <c r="C22" s="14" t="s">
        <v>31</v>
      </c>
      <c r="D22" s="15" t="s">
        <v>158</v>
      </c>
      <c r="E22" s="14">
        <v>4.5</v>
      </c>
      <c r="F22" s="14">
        <f t="shared" si="0"/>
        <v>9.5</v>
      </c>
      <c r="G22" s="16" t="s">
        <v>32</v>
      </c>
    </row>
    <row r="23" spans="1:7">
      <c r="A23" s="13"/>
      <c r="B23" s="14"/>
      <c r="C23" s="14" t="s">
        <v>33</v>
      </c>
      <c r="D23" s="15" t="s">
        <v>158</v>
      </c>
      <c r="E23" s="14">
        <v>5.5</v>
      </c>
      <c r="F23" s="14">
        <f t="shared" si="0"/>
        <v>15</v>
      </c>
      <c r="G23" s="16" t="s">
        <v>34</v>
      </c>
    </row>
    <row r="24" spans="1:7">
      <c r="A24" s="13"/>
      <c r="B24" s="14"/>
      <c r="C24" s="14" t="s">
        <v>35</v>
      </c>
      <c r="D24" s="15" t="s">
        <v>158</v>
      </c>
      <c r="E24" s="14">
        <v>10</v>
      </c>
      <c r="F24" s="14">
        <f t="shared" si="0"/>
        <v>25</v>
      </c>
      <c r="G24" s="16" t="s">
        <v>36</v>
      </c>
    </row>
    <row r="25" spans="1:7">
      <c r="A25" s="13"/>
      <c r="B25" s="14"/>
      <c r="C25" s="14" t="s">
        <v>37</v>
      </c>
      <c r="D25" s="15" t="s">
        <v>159</v>
      </c>
      <c r="E25" s="14">
        <v>5</v>
      </c>
      <c r="F25" s="14">
        <f t="shared" si="0"/>
        <v>30</v>
      </c>
      <c r="G25" s="16" t="s">
        <v>38</v>
      </c>
    </row>
    <row r="26" spans="1:7">
      <c r="A26" s="13"/>
      <c r="B26" s="14"/>
      <c r="C26" s="14" t="s">
        <v>39</v>
      </c>
      <c r="D26" s="15" t="s">
        <v>160</v>
      </c>
      <c r="E26" s="14">
        <v>5</v>
      </c>
      <c r="F26" s="14">
        <f t="shared" si="0"/>
        <v>35</v>
      </c>
      <c r="G26" s="16" t="s">
        <v>40</v>
      </c>
    </row>
    <row r="27" spans="1:7">
      <c r="A27" s="13"/>
      <c r="B27" s="14"/>
      <c r="C27" s="14" t="s">
        <v>41</v>
      </c>
      <c r="D27" s="15" t="s">
        <v>161</v>
      </c>
      <c r="E27" s="14">
        <v>3</v>
      </c>
      <c r="F27" s="14">
        <f t="shared" si="0"/>
        <v>38</v>
      </c>
      <c r="G27" s="16"/>
    </row>
    <row r="28" spans="1:7">
      <c r="A28" s="13"/>
      <c r="B28" s="14"/>
      <c r="C28" s="14" t="s">
        <v>42</v>
      </c>
      <c r="D28" s="15" t="s">
        <v>161</v>
      </c>
      <c r="E28" s="14">
        <v>5</v>
      </c>
      <c r="F28" s="14">
        <f t="shared" si="0"/>
        <v>43</v>
      </c>
      <c r="G28" s="16" t="s">
        <v>43</v>
      </c>
    </row>
    <row r="29" spans="1:7">
      <c r="A29" s="13"/>
      <c r="B29" s="14"/>
      <c r="C29" s="14" t="s">
        <v>44</v>
      </c>
      <c r="D29" s="15" t="s">
        <v>161</v>
      </c>
      <c r="E29" s="14">
        <v>1</v>
      </c>
      <c r="F29" s="14">
        <f t="shared" si="0"/>
        <v>44</v>
      </c>
      <c r="G29" s="16"/>
    </row>
    <row r="30" spans="1:7">
      <c r="A30" s="13"/>
      <c r="B30" s="14"/>
      <c r="C30" s="14" t="s">
        <v>45</v>
      </c>
      <c r="D30" s="15" t="s">
        <v>161</v>
      </c>
      <c r="E30" s="14">
        <v>5</v>
      </c>
      <c r="F30" s="14">
        <f t="shared" si="0"/>
        <v>49</v>
      </c>
      <c r="G30" s="16" t="s">
        <v>46</v>
      </c>
    </row>
    <row r="31" spans="1:7">
      <c r="A31" s="13"/>
      <c r="B31" s="14"/>
      <c r="C31" s="14" t="s">
        <v>47</v>
      </c>
      <c r="D31" s="15" t="s">
        <v>161</v>
      </c>
      <c r="E31" s="14">
        <v>1</v>
      </c>
      <c r="F31" s="14">
        <f t="shared" si="0"/>
        <v>50</v>
      </c>
      <c r="G31" s="16" t="s">
        <v>48</v>
      </c>
    </row>
    <row r="32" spans="1:7">
      <c r="A32" s="13"/>
      <c r="B32" s="14"/>
      <c r="C32" s="14" t="s">
        <v>49</v>
      </c>
      <c r="D32" s="15" t="s">
        <v>161</v>
      </c>
      <c r="E32" s="14">
        <v>2</v>
      </c>
      <c r="F32" s="14">
        <f t="shared" si="0"/>
        <v>52</v>
      </c>
      <c r="G32" s="16"/>
    </row>
    <row r="33" spans="1:7">
      <c r="A33" s="19"/>
      <c r="B33" s="20"/>
      <c r="C33" s="3" t="s">
        <v>51</v>
      </c>
      <c r="D33" s="1"/>
      <c r="E33" s="1">
        <v>2</v>
      </c>
      <c r="F33" s="1">
        <f t="shared" si="0"/>
        <v>54</v>
      </c>
      <c r="G33" s="1" t="s">
        <v>50</v>
      </c>
    </row>
    <row r="34" spans="1:7">
      <c r="A34" s="1" t="s">
        <v>74</v>
      </c>
      <c r="B34" s="1" t="s">
        <v>105</v>
      </c>
      <c r="C34" s="1" t="s">
        <v>0</v>
      </c>
      <c r="D34" s="1"/>
      <c r="E34" s="1"/>
      <c r="F34" s="1"/>
      <c r="G34" s="1" t="s">
        <v>1</v>
      </c>
    </row>
    <row r="35" spans="1:7">
      <c r="A35" s="13"/>
      <c r="B35" s="14"/>
      <c r="C35" s="14" t="s">
        <v>2</v>
      </c>
      <c r="D35" s="15" t="s">
        <v>159</v>
      </c>
      <c r="E35" s="14">
        <v>9.6</v>
      </c>
      <c r="F35" s="14">
        <f>+F34+E35</f>
        <v>9.6</v>
      </c>
      <c r="G35" s="16" t="s">
        <v>3</v>
      </c>
    </row>
    <row r="36" spans="1:7">
      <c r="A36" s="13"/>
      <c r="B36" s="14"/>
      <c r="C36" s="14" t="s">
        <v>4</v>
      </c>
      <c r="D36" s="15" t="s">
        <v>162</v>
      </c>
      <c r="E36" s="14">
        <v>5.3</v>
      </c>
      <c r="F36" s="14">
        <f t="shared" ref="F36:F47" si="1">+F35+E36</f>
        <v>14.899999999999999</v>
      </c>
      <c r="G36" s="16" t="s">
        <v>5</v>
      </c>
    </row>
    <row r="37" spans="1:7">
      <c r="A37" s="13"/>
      <c r="B37" s="14"/>
      <c r="C37" s="14" t="s">
        <v>9</v>
      </c>
      <c r="D37" s="15" t="s">
        <v>163</v>
      </c>
      <c r="E37" s="14">
        <v>7</v>
      </c>
      <c r="F37" s="14">
        <f t="shared" si="1"/>
        <v>21.9</v>
      </c>
      <c r="G37" s="16"/>
    </row>
    <row r="38" spans="1:7">
      <c r="A38" s="13"/>
      <c r="B38" s="14"/>
      <c r="C38" s="14" t="s">
        <v>11</v>
      </c>
      <c r="D38" s="15" t="s">
        <v>160</v>
      </c>
      <c r="E38" s="14">
        <v>2.1</v>
      </c>
      <c r="F38" s="14">
        <f t="shared" si="1"/>
        <v>24</v>
      </c>
      <c r="G38" s="16" t="s">
        <v>10</v>
      </c>
    </row>
    <row r="39" spans="1:7">
      <c r="A39" s="13"/>
      <c r="B39" s="14"/>
      <c r="C39" s="14" t="s">
        <v>12</v>
      </c>
      <c r="D39" s="15" t="s">
        <v>160</v>
      </c>
      <c r="E39" s="14">
        <v>2</v>
      </c>
      <c r="F39" s="14">
        <f t="shared" si="1"/>
        <v>26</v>
      </c>
      <c r="G39" s="16" t="s">
        <v>13</v>
      </c>
    </row>
    <row r="40" spans="1:7">
      <c r="A40" s="13"/>
      <c r="B40" s="14"/>
      <c r="C40" s="14" t="s">
        <v>14</v>
      </c>
      <c r="D40" s="15">
        <v>513</v>
      </c>
      <c r="E40" s="14">
        <v>3</v>
      </c>
      <c r="F40" s="14">
        <f t="shared" si="1"/>
        <v>29</v>
      </c>
      <c r="G40" s="16"/>
    </row>
    <row r="41" spans="1:7">
      <c r="A41" s="13"/>
      <c r="B41" s="14"/>
      <c r="C41" s="14" t="s">
        <v>15</v>
      </c>
      <c r="D41" s="15">
        <v>513</v>
      </c>
      <c r="E41" s="14">
        <v>2</v>
      </c>
      <c r="F41" s="14">
        <f t="shared" si="1"/>
        <v>31</v>
      </c>
      <c r="G41" s="16" t="s">
        <v>16</v>
      </c>
    </row>
    <row r="42" spans="1:7">
      <c r="A42" s="13"/>
      <c r="B42" s="14"/>
      <c r="C42" s="14" t="s">
        <v>17</v>
      </c>
      <c r="D42" s="15">
        <v>550</v>
      </c>
      <c r="E42" s="14">
        <v>3</v>
      </c>
      <c r="F42" s="14">
        <f t="shared" si="1"/>
        <v>34</v>
      </c>
      <c r="G42" s="16"/>
    </row>
    <row r="43" spans="1:7">
      <c r="A43" s="13"/>
      <c r="B43" s="14"/>
      <c r="C43" s="14" t="s">
        <v>18</v>
      </c>
      <c r="D43" s="15">
        <v>550</v>
      </c>
      <c r="E43" s="14">
        <v>5</v>
      </c>
      <c r="F43" s="14">
        <f t="shared" si="1"/>
        <v>39</v>
      </c>
      <c r="G43" s="16"/>
    </row>
    <row r="44" spans="1:7">
      <c r="A44" s="13"/>
      <c r="B44" s="14"/>
      <c r="C44" s="14" t="s">
        <v>19</v>
      </c>
      <c r="D44" s="15" t="s">
        <v>164</v>
      </c>
      <c r="E44" s="14">
        <v>6</v>
      </c>
      <c r="F44" s="14">
        <f t="shared" si="1"/>
        <v>45</v>
      </c>
      <c r="G44" s="16"/>
    </row>
    <row r="45" spans="1:7">
      <c r="A45" s="13"/>
      <c r="B45" s="14"/>
      <c r="C45" s="14" t="s">
        <v>20</v>
      </c>
      <c r="D45" s="15">
        <v>547</v>
      </c>
      <c r="E45" s="14">
        <v>5</v>
      </c>
      <c r="F45" s="14">
        <f t="shared" si="1"/>
        <v>50</v>
      </c>
      <c r="G45" s="16"/>
    </row>
    <row r="46" spans="1:7">
      <c r="A46" s="13"/>
      <c r="B46" s="14"/>
      <c r="C46" s="14" t="s">
        <v>21</v>
      </c>
      <c r="D46" s="15" t="s">
        <v>165</v>
      </c>
      <c r="E46" s="14">
        <v>4</v>
      </c>
      <c r="F46" s="14">
        <f t="shared" si="1"/>
        <v>54</v>
      </c>
      <c r="G46" s="16"/>
    </row>
    <row r="47" spans="1:7">
      <c r="A47" s="13"/>
      <c r="B47" s="14"/>
      <c r="C47" s="14" t="s">
        <v>22</v>
      </c>
      <c r="D47" s="15" t="s">
        <v>162</v>
      </c>
      <c r="E47" s="14">
        <v>3</v>
      </c>
      <c r="F47" s="14">
        <f t="shared" si="1"/>
        <v>57</v>
      </c>
      <c r="G47" s="16"/>
    </row>
    <row r="48" spans="1:7">
      <c r="A48" s="19"/>
      <c r="B48" s="20"/>
      <c r="C48" s="3" t="s">
        <v>67</v>
      </c>
      <c r="D48" s="1" t="s">
        <v>162</v>
      </c>
      <c r="E48" s="1">
        <v>5</v>
      </c>
      <c r="F48" s="1">
        <f>+F47+E48</f>
        <v>62</v>
      </c>
      <c r="G48" s="1" t="s">
        <v>68</v>
      </c>
    </row>
    <row r="49" spans="1:7">
      <c r="A49" s="1" t="s">
        <v>75</v>
      </c>
      <c r="B49" s="1" t="s">
        <v>106</v>
      </c>
      <c r="C49" s="1" t="s">
        <v>53</v>
      </c>
      <c r="D49" s="1"/>
      <c r="E49" s="1"/>
      <c r="F49" s="1"/>
      <c r="G49" s="1" t="s">
        <v>52</v>
      </c>
    </row>
    <row r="50" spans="1:7">
      <c r="A50" s="13"/>
      <c r="B50" s="14"/>
      <c r="C50" s="14" t="s">
        <v>54</v>
      </c>
      <c r="D50" s="15" t="s">
        <v>162</v>
      </c>
      <c r="E50" s="14">
        <v>1</v>
      </c>
      <c r="F50" s="14">
        <f>+F49+E50</f>
        <v>1</v>
      </c>
      <c r="G50" s="16"/>
    </row>
    <row r="51" spans="1:7">
      <c r="A51" s="13"/>
      <c r="B51" s="14"/>
      <c r="C51" s="14" t="s">
        <v>55</v>
      </c>
      <c r="D51" s="15" t="s">
        <v>162</v>
      </c>
      <c r="E51" s="14">
        <v>1</v>
      </c>
      <c r="F51" s="14">
        <f t="shared" ref="F51:F55" si="2">+F50+E51</f>
        <v>2</v>
      </c>
      <c r="G51" s="16"/>
    </row>
    <row r="52" spans="1:7">
      <c r="A52" s="13"/>
      <c r="B52" s="14"/>
      <c r="C52" s="14" t="s">
        <v>56</v>
      </c>
      <c r="D52" s="15" t="s">
        <v>162</v>
      </c>
      <c r="E52" s="14">
        <v>4</v>
      </c>
      <c r="F52" s="14">
        <f t="shared" si="2"/>
        <v>6</v>
      </c>
      <c r="G52" s="16" t="s">
        <v>57</v>
      </c>
    </row>
    <row r="53" spans="1:7">
      <c r="A53" s="13"/>
      <c r="B53" s="14"/>
      <c r="C53" s="14" t="s">
        <v>58</v>
      </c>
      <c r="D53" s="15"/>
      <c r="E53" s="14">
        <v>3</v>
      </c>
      <c r="F53" s="14">
        <f t="shared" si="2"/>
        <v>9</v>
      </c>
      <c r="G53" s="16" t="s">
        <v>59</v>
      </c>
    </row>
    <row r="54" spans="1:7">
      <c r="A54" s="13"/>
      <c r="B54" s="14"/>
      <c r="C54" s="14" t="s">
        <v>60</v>
      </c>
      <c r="D54" s="15" t="s">
        <v>159</v>
      </c>
      <c r="E54" s="14">
        <v>13</v>
      </c>
      <c r="F54" s="14">
        <f t="shared" si="2"/>
        <v>22</v>
      </c>
      <c r="G54" s="16"/>
    </row>
    <row r="55" spans="1:7">
      <c r="A55" s="13"/>
      <c r="B55" s="14"/>
      <c r="C55" s="14" t="s">
        <v>61</v>
      </c>
      <c r="D55" s="15" t="s">
        <v>159</v>
      </c>
      <c r="E55" s="14">
        <v>6</v>
      </c>
      <c r="F55" s="14">
        <f t="shared" si="2"/>
        <v>28</v>
      </c>
      <c r="G55" s="16"/>
    </row>
    <row r="56" spans="1:7">
      <c r="A56" s="13"/>
      <c r="B56" s="14"/>
      <c r="C56" s="14" t="s">
        <v>112</v>
      </c>
      <c r="D56" s="15" t="s">
        <v>159</v>
      </c>
      <c r="E56" s="14">
        <v>3</v>
      </c>
      <c r="F56" s="14">
        <f t="shared" ref="F56:F59" si="3">+F55+E56</f>
        <v>31</v>
      </c>
      <c r="G56" s="16" t="s">
        <v>115</v>
      </c>
    </row>
    <row r="57" spans="1:7">
      <c r="A57" s="13"/>
      <c r="B57" s="14"/>
      <c r="C57" s="14" t="s">
        <v>113</v>
      </c>
      <c r="D57" s="15" t="s">
        <v>159</v>
      </c>
      <c r="E57" s="14">
        <v>2</v>
      </c>
      <c r="F57" s="14">
        <f t="shared" si="3"/>
        <v>33</v>
      </c>
      <c r="G57" s="16" t="s">
        <v>114</v>
      </c>
    </row>
    <row r="58" spans="1:7">
      <c r="A58" s="13"/>
      <c r="B58" s="14"/>
      <c r="C58" s="14" t="s">
        <v>116</v>
      </c>
      <c r="D58" s="15" t="s">
        <v>159</v>
      </c>
      <c r="E58" s="14">
        <v>2</v>
      </c>
      <c r="F58" s="14">
        <f t="shared" si="3"/>
        <v>35</v>
      </c>
      <c r="G58" s="16"/>
    </row>
    <row r="59" spans="1:7">
      <c r="A59" s="13"/>
      <c r="B59" s="14"/>
      <c r="C59" s="14" t="s">
        <v>117</v>
      </c>
      <c r="D59" s="15" t="s">
        <v>159</v>
      </c>
      <c r="E59" s="14">
        <v>2</v>
      </c>
      <c r="F59" s="14">
        <f t="shared" si="3"/>
        <v>37</v>
      </c>
      <c r="G59" s="16"/>
    </row>
    <row r="60" spans="1:7">
      <c r="A60" s="13"/>
      <c r="B60" s="14"/>
      <c r="C60" s="14" t="s">
        <v>118</v>
      </c>
      <c r="D60" s="15" t="s">
        <v>166</v>
      </c>
      <c r="E60" s="14">
        <v>1</v>
      </c>
      <c r="F60" s="14">
        <f t="shared" ref="F60:F62" si="4">+F59+E60</f>
        <v>38</v>
      </c>
      <c r="G60" s="16"/>
    </row>
    <row r="61" spans="1:7">
      <c r="A61" s="13"/>
      <c r="B61" s="14"/>
      <c r="C61" s="14" t="s">
        <v>119</v>
      </c>
      <c r="D61" s="15" t="s">
        <v>166</v>
      </c>
      <c r="E61" s="14">
        <v>2</v>
      </c>
      <c r="F61" s="14">
        <f t="shared" si="4"/>
        <v>40</v>
      </c>
      <c r="G61" s="16"/>
    </row>
    <row r="62" spans="1:7">
      <c r="A62" s="19"/>
      <c r="B62" s="20"/>
      <c r="C62" s="3" t="s">
        <v>71</v>
      </c>
      <c r="D62" s="1"/>
      <c r="E62" s="1">
        <v>2</v>
      </c>
      <c r="F62" s="1">
        <f t="shared" si="4"/>
        <v>42</v>
      </c>
      <c r="G62" s="1" t="s">
        <v>120</v>
      </c>
    </row>
    <row r="63" spans="1:7">
      <c r="A63" s="1" t="s">
        <v>76</v>
      </c>
      <c r="B63" s="1" t="s">
        <v>106</v>
      </c>
      <c r="C63" s="1" t="s">
        <v>63</v>
      </c>
      <c r="D63" s="1"/>
      <c r="E63" s="1"/>
      <c r="F63" s="1"/>
      <c r="G63" s="1" t="s">
        <v>72</v>
      </c>
    </row>
    <row r="64" spans="1:7">
      <c r="A64" s="13"/>
      <c r="B64" s="14"/>
      <c r="C64" s="14" t="s">
        <v>121</v>
      </c>
      <c r="D64" s="15"/>
      <c r="E64" s="14">
        <v>2</v>
      </c>
      <c r="F64" s="14">
        <f t="shared" ref="F64:F70" si="5">+F63+E64</f>
        <v>2</v>
      </c>
      <c r="G64" s="16" t="s">
        <v>122</v>
      </c>
    </row>
    <row r="65" spans="1:7">
      <c r="A65" s="13"/>
      <c r="B65" s="14"/>
      <c r="C65" s="14" t="s">
        <v>123</v>
      </c>
      <c r="D65" s="15" t="s">
        <v>132</v>
      </c>
      <c r="E65" s="14">
        <v>3</v>
      </c>
      <c r="F65" s="14">
        <f t="shared" si="5"/>
        <v>5</v>
      </c>
      <c r="G65" s="16" t="s">
        <v>124</v>
      </c>
    </row>
    <row r="66" spans="1:7">
      <c r="A66" s="13"/>
      <c r="B66" s="14"/>
      <c r="C66" s="14" t="s">
        <v>125</v>
      </c>
      <c r="D66" s="15" t="s">
        <v>131</v>
      </c>
      <c r="E66" s="14">
        <v>7</v>
      </c>
      <c r="F66" s="14">
        <f t="shared" si="5"/>
        <v>12</v>
      </c>
      <c r="G66" s="16" t="s">
        <v>126</v>
      </c>
    </row>
    <row r="67" spans="1:7">
      <c r="A67" s="13"/>
      <c r="B67" s="14"/>
      <c r="C67" s="14" t="s">
        <v>127</v>
      </c>
      <c r="D67" s="15" t="s">
        <v>131</v>
      </c>
      <c r="E67" s="14">
        <v>6</v>
      </c>
      <c r="F67" s="14">
        <f t="shared" si="5"/>
        <v>18</v>
      </c>
      <c r="G67" s="16"/>
    </row>
    <row r="68" spans="1:7">
      <c r="A68" s="13"/>
      <c r="B68" s="14"/>
      <c r="C68" s="14" t="s">
        <v>128</v>
      </c>
      <c r="D68" s="15" t="s">
        <v>131</v>
      </c>
      <c r="E68" s="14">
        <v>4</v>
      </c>
      <c r="F68" s="14">
        <f t="shared" si="5"/>
        <v>22</v>
      </c>
      <c r="G68" s="16"/>
    </row>
    <row r="69" spans="1:7">
      <c r="A69" s="13"/>
      <c r="B69" s="14"/>
      <c r="C69" s="14" t="s">
        <v>129</v>
      </c>
      <c r="D69" s="15"/>
      <c r="E69" s="14">
        <v>2</v>
      </c>
      <c r="F69" s="14">
        <f t="shared" si="5"/>
        <v>24</v>
      </c>
      <c r="G69" s="16" t="s">
        <v>130</v>
      </c>
    </row>
    <row r="70" spans="1:7">
      <c r="A70" s="19"/>
      <c r="B70" s="20"/>
      <c r="C70" s="3" t="s">
        <v>69</v>
      </c>
      <c r="D70" s="1"/>
      <c r="E70" s="1">
        <v>2</v>
      </c>
      <c r="F70" s="1">
        <f t="shared" si="5"/>
        <v>26</v>
      </c>
      <c r="G70" s="1" t="s">
        <v>70</v>
      </c>
    </row>
    <row r="71" spans="1:7">
      <c r="A71" s="1" t="s">
        <v>77</v>
      </c>
      <c r="B71" s="1" t="s">
        <v>106</v>
      </c>
      <c r="C71" s="1" t="s">
        <v>62</v>
      </c>
      <c r="D71" s="1"/>
      <c r="E71" s="1"/>
      <c r="F71" s="1"/>
      <c r="G71" s="1"/>
    </row>
    <row r="72" spans="1:7">
      <c r="A72" s="13"/>
      <c r="B72" s="14"/>
      <c r="C72" s="14" t="s">
        <v>133</v>
      </c>
      <c r="D72" s="15" t="s">
        <v>139</v>
      </c>
      <c r="E72" s="14">
        <v>5</v>
      </c>
      <c r="F72" s="14">
        <f t="shared" ref="F72:F77" si="6">+F71+E72</f>
        <v>5</v>
      </c>
      <c r="G72" s="16" t="s">
        <v>134</v>
      </c>
    </row>
    <row r="73" spans="1:7">
      <c r="A73" s="13"/>
      <c r="B73" s="14"/>
      <c r="C73" s="14" t="s">
        <v>135</v>
      </c>
      <c r="D73" s="15" t="s">
        <v>131</v>
      </c>
      <c r="E73" s="14">
        <v>6</v>
      </c>
      <c r="F73" s="14">
        <f t="shared" si="6"/>
        <v>11</v>
      </c>
      <c r="G73" s="16" t="s">
        <v>136</v>
      </c>
    </row>
    <row r="74" spans="1:7">
      <c r="A74" s="13"/>
      <c r="B74" s="14"/>
      <c r="C74" s="14" t="s">
        <v>137</v>
      </c>
      <c r="D74" s="15" t="s">
        <v>131</v>
      </c>
      <c r="E74" s="14">
        <v>3</v>
      </c>
      <c r="F74" s="14">
        <f t="shared" si="6"/>
        <v>14</v>
      </c>
      <c r="G74" s="16"/>
    </row>
    <row r="75" spans="1:7">
      <c r="A75" s="13"/>
      <c r="B75" s="14"/>
      <c r="C75" s="14" t="s">
        <v>138</v>
      </c>
      <c r="D75" s="15" t="s">
        <v>132</v>
      </c>
      <c r="E75" s="14">
        <v>2</v>
      </c>
      <c r="F75" s="14">
        <f t="shared" si="6"/>
        <v>16</v>
      </c>
      <c r="G75" s="16"/>
    </row>
    <row r="76" spans="1:7">
      <c r="A76" s="13"/>
      <c r="B76" s="14"/>
      <c r="C76" s="14" t="s">
        <v>140</v>
      </c>
      <c r="D76" s="15" t="s">
        <v>132</v>
      </c>
      <c r="E76" s="14">
        <v>3</v>
      </c>
      <c r="F76" s="14">
        <f t="shared" si="6"/>
        <v>19</v>
      </c>
      <c r="G76" s="16"/>
    </row>
    <row r="77" spans="1:7">
      <c r="A77" s="13"/>
      <c r="B77" s="14"/>
      <c r="C77" s="14" t="s">
        <v>141</v>
      </c>
      <c r="D77" s="15" t="s">
        <v>132</v>
      </c>
      <c r="E77" s="14">
        <v>4</v>
      </c>
      <c r="F77" s="14">
        <f t="shared" si="6"/>
        <v>23</v>
      </c>
      <c r="G77" s="16" t="s">
        <v>142</v>
      </c>
    </row>
    <row r="78" spans="1:7">
      <c r="A78" s="13"/>
      <c r="B78" s="14"/>
      <c r="C78" s="14" t="s">
        <v>143</v>
      </c>
      <c r="D78" s="15" t="s">
        <v>132</v>
      </c>
      <c r="E78" s="14">
        <v>4</v>
      </c>
      <c r="F78" s="14">
        <f t="shared" ref="F78:F83" si="7">+F77+E78</f>
        <v>27</v>
      </c>
      <c r="G78" s="16" t="s">
        <v>144</v>
      </c>
    </row>
    <row r="79" spans="1:7">
      <c r="A79" s="13"/>
      <c r="B79" s="14"/>
      <c r="C79" s="14" t="s">
        <v>145</v>
      </c>
      <c r="D79" s="15"/>
      <c r="E79" s="14">
        <v>3</v>
      </c>
      <c r="F79" s="14">
        <f t="shared" si="7"/>
        <v>30</v>
      </c>
      <c r="G79" s="16" t="s">
        <v>146</v>
      </c>
    </row>
    <row r="80" spans="1:7">
      <c r="A80" s="13"/>
      <c r="B80" s="14"/>
      <c r="C80" s="14" t="s">
        <v>147</v>
      </c>
      <c r="D80" s="15" t="s">
        <v>168</v>
      </c>
      <c r="E80" s="14">
        <v>2</v>
      </c>
      <c r="F80" s="14">
        <f t="shared" si="7"/>
        <v>32</v>
      </c>
      <c r="G80" s="16" t="s">
        <v>148</v>
      </c>
    </row>
    <row r="81" spans="1:7">
      <c r="A81" s="13"/>
      <c r="B81" s="14"/>
      <c r="C81" s="14" t="s">
        <v>149</v>
      </c>
      <c r="D81" s="15" t="s">
        <v>169</v>
      </c>
      <c r="E81" s="14">
        <v>4</v>
      </c>
      <c r="F81" s="14">
        <f t="shared" si="7"/>
        <v>36</v>
      </c>
      <c r="G81" s="16"/>
    </row>
    <row r="82" spans="1:7">
      <c r="A82" s="13"/>
      <c r="B82" s="14"/>
      <c r="C82" s="14" t="s">
        <v>150</v>
      </c>
      <c r="D82" s="15" t="s">
        <v>167</v>
      </c>
      <c r="E82" s="14">
        <v>4</v>
      </c>
      <c r="F82" s="14">
        <f t="shared" si="7"/>
        <v>40</v>
      </c>
      <c r="G82" s="16"/>
    </row>
    <row r="83" spans="1:7">
      <c r="A83" s="13"/>
      <c r="B83" s="14"/>
      <c r="C83" s="14" t="s">
        <v>151</v>
      </c>
      <c r="D83" s="15" t="s">
        <v>167</v>
      </c>
      <c r="E83" s="14">
        <v>2</v>
      </c>
      <c r="F83" s="14">
        <f t="shared" si="7"/>
        <v>42</v>
      </c>
      <c r="G83" s="16" t="s">
        <v>152</v>
      </c>
    </row>
    <row r="84" spans="1:7">
      <c r="A84" s="13"/>
      <c r="B84" s="14"/>
      <c r="C84" s="14" t="s">
        <v>153</v>
      </c>
      <c r="D84" s="15" t="s">
        <v>167</v>
      </c>
      <c r="E84" s="14">
        <v>4</v>
      </c>
      <c r="F84" s="14">
        <f t="shared" ref="F84:F87" si="8">+F83+E84</f>
        <v>46</v>
      </c>
      <c r="G84" s="16" t="s">
        <v>154</v>
      </c>
    </row>
    <row r="85" spans="1:7">
      <c r="A85" s="13"/>
      <c r="B85" s="14"/>
      <c r="C85" s="14" t="s">
        <v>155</v>
      </c>
      <c r="D85" s="15" t="s">
        <v>167</v>
      </c>
      <c r="E85" s="14">
        <v>3</v>
      </c>
      <c r="F85" s="14">
        <f t="shared" si="8"/>
        <v>49</v>
      </c>
      <c r="G85" s="16"/>
    </row>
    <row r="86" spans="1:7">
      <c r="A86" s="13"/>
      <c r="B86" s="14"/>
      <c r="C86" s="14" t="s">
        <v>156</v>
      </c>
      <c r="D86" s="15" t="s">
        <v>167</v>
      </c>
      <c r="E86" s="14">
        <v>4</v>
      </c>
      <c r="F86" s="14">
        <f t="shared" si="8"/>
        <v>53</v>
      </c>
      <c r="G86" s="16"/>
    </row>
    <row r="87" spans="1:7">
      <c r="A87" s="19"/>
      <c r="B87" s="20"/>
      <c r="C87" s="1" t="s">
        <v>64</v>
      </c>
      <c r="D87" s="1"/>
      <c r="E87" s="1">
        <v>3</v>
      </c>
      <c r="F87" s="1">
        <f t="shared" si="8"/>
        <v>56</v>
      </c>
      <c r="G87" s="1" t="s">
        <v>157</v>
      </c>
    </row>
    <row r="88" spans="1:7">
      <c r="A88" s="1"/>
      <c r="B88" s="1"/>
      <c r="C88" s="3" t="s">
        <v>65</v>
      </c>
      <c r="D88" s="1"/>
      <c r="E88" s="1"/>
      <c r="F88" s="1"/>
      <c r="G88" s="1" t="s">
        <v>66</v>
      </c>
    </row>
    <row r="89" spans="1:7">
      <c r="A89" s="1" t="s">
        <v>78</v>
      </c>
      <c r="B89" s="1" t="s">
        <v>106</v>
      </c>
      <c r="C89" s="21" t="s">
        <v>107</v>
      </c>
      <c r="D89" s="22"/>
      <c r="E89" s="21"/>
      <c r="F89" s="21">
        <v>60</v>
      </c>
      <c r="G89" s="23" t="s">
        <v>108</v>
      </c>
    </row>
    <row r="90" spans="1:7">
      <c r="A90" s="13"/>
      <c r="B90" s="14"/>
      <c r="C90" s="14" t="s">
        <v>170</v>
      </c>
      <c r="D90" s="15"/>
      <c r="E90" s="14"/>
      <c r="F90" s="14"/>
      <c r="G90" s="16"/>
    </row>
    <row r="91" spans="1:7">
      <c r="A91" s="29"/>
      <c r="B91" s="21"/>
      <c r="C91" s="21" t="s">
        <v>171</v>
      </c>
      <c r="D91" s="22"/>
      <c r="E91" s="21"/>
      <c r="F91" s="21"/>
      <c r="G91" s="23"/>
    </row>
  </sheetData>
  <mergeCells count="19">
    <mergeCell ref="A13:B13"/>
    <mergeCell ref="C13:G13"/>
    <mergeCell ref="A7:B7"/>
    <mergeCell ref="C7:G7"/>
    <mergeCell ref="A8:B8"/>
    <mergeCell ref="C8:G8"/>
    <mergeCell ref="A9:B9"/>
    <mergeCell ref="C9:G9"/>
    <mergeCell ref="C10:G10"/>
    <mergeCell ref="A11:B11"/>
    <mergeCell ref="C11:G11"/>
    <mergeCell ref="A12:B12"/>
    <mergeCell ref="C12:G12"/>
    <mergeCell ref="C6:G6"/>
    <mergeCell ref="A1:G1"/>
    <mergeCell ref="A4:B4"/>
    <mergeCell ref="C4:G4"/>
    <mergeCell ref="A5:B5"/>
    <mergeCell ref="C5:G5"/>
  </mergeCells>
  <hyperlinks>
    <hyperlink ref="C18" r:id="rId1"/>
    <hyperlink ref="C33" r:id="rId2"/>
    <hyperlink ref="C88" r:id="rId3"/>
    <hyperlink ref="C48" r:id="rId4"/>
    <hyperlink ref="C70" r:id="rId5"/>
  </hyperlinks>
  <pageMargins left="0.51181102362204722" right="0.51181102362204722" top="0.78740157480314965" bottom="0.78740157480314965" header="0.31496062992125984" footer="0.31496062992125984"/>
  <pageSetup paperSize="9" scale="88" fitToHeight="17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3:E47"/>
  <sheetViews>
    <sheetView workbookViewId="0">
      <selection activeCell="A46" sqref="A46"/>
    </sheetView>
  </sheetViews>
  <sheetFormatPr defaultRowHeight="15"/>
  <cols>
    <col min="2" max="2" width="44.7109375" bestFit="1" customWidth="1"/>
    <col min="5" max="5" width="62.28515625" bestFit="1" customWidth="1"/>
  </cols>
  <sheetData>
    <row r="3" spans="1:5">
      <c r="B3" t="s">
        <v>6</v>
      </c>
      <c r="C3" t="s">
        <v>7</v>
      </c>
      <c r="D3" t="s">
        <v>7</v>
      </c>
      <c r="E3" t="s">
        <v>8</v>
      </c>
    </row>
    <row r="4" spans="1:5">
      <c r="A4" t="s">
        <v>73</v>
      </c>
      <c r="B4" s="3" t="s">
        <v>23</v>
      </c>
      <c r="C4" s="1"/>
      <c r="D4" s="1"/>
      <c r="E4" s="1" t="s">
        <v>24</v>
      </c>
    </row>
    <row r="5" spans="1:5">
      <c r="B5" t="s">
        <v>25</v>
      </c>
      <c r="C5">
        <v>2</v>
      </c>
      <c r="D5">
        <f>+D4+C5</f>
        <v>2</v>
      </c>
      <c r="E5" t="s">
        <v>26</v>
      </c>
    </row>
    <row r="6" spans="1:5">
      <c r="B6" t="s">
        <v>27</v>
      </c>
      <c r="C6">
        <v>2</v>
      </c>
      <c r="D6">
        <f t="shared" ref="D6:D19" si="0">+D5+C6</f>
        <v>4</v>
      </c>
      <c r="E6" t="s">
        <v>28</v>
      </c>
    </row>
    <row r="7" spans="1:5">
      <c r="B7" t="s">
        <v>29</v>
      </c>
      <c r="C7">
        <v>1</v>
      </c>
      <c r="D7">
        <f t="shared" si="0"/>
        <v>5</v>
      </c>
      <c r="E7" t="s">
        <v>30</v>
      </c>
    </row>
    <row r="8" spans="1:5">
      <c r="B8" t="s">
        <v>31</v>
      </c>
      <c r="C8">
        <v>4.5</v>
      </c>
      <c r="D8">
        <f t="shared" si="0"/>
        <v>9.5</v>
      </c>
      <c r="E8" t="s">
        <v>32</v>
      </c>
    </row>
    <row r="9" spans="1:5">
      <c r="B9" t="s">
        <v>33</v>
      </c>
      <c r="C9">
        <v>5.5</v>
      </c>
      <c r="D9">
        <f t="shared" si="0"/>
        <v>15</v>
      </c>
      <c r="E9" t="s">
        <v>34</v>
      </c>
    </row>
    <row r="10" spans="1:5">
      <c r="B10" t="s">
        <v>35</v>
      </c>
      <c r="C10">
        <v>9.5</v>
      </c>
      <c r="D10">
        <f t="shared" si="0"/>
        <v>24.5</v>
      </c>
      <c r="E10" t="s">
        <v>36</v>
      </c>
    </row>
    <row r="11" spans="1:5">
      <c r="B11" t="s">
        <v>37</v>
      </c>
      <c r="C11">
        <v>5</v>
      </c>
      <c r="D11">
        <f t="shared" si="0"/>
        <v>29.5</v>
      </c>
      <c r="E11" t="s">
        <v>38</v>
      </c>
    </row>
    <row r="12" spans="1:5">
      <c r="B12" t="s">
        <v>39</v>
      </c>
      <c r="C12">
        <v>5</v>
      </c>
      <c r="D12">
        <f t="shared" si="0"/>
        <v>34.5</v>
      </c>
      <c r="E12" t="s">
        <v>40</v>
      </c>
    </row>
    <row r="13" spans="1:5">
      <c r="B13" t="s">
        <v>41</v>
      </c>
      <c r="C13">
        <v>3</v>
      </c>
      <c r="D13">
        <f t="shared" si="0"/>
        <v>37.5</v>
      </c>
    </row>
    <row r="14" spans="1:5">
      <c r="B14" t="s">
        <v>42</v>
      </c>
      <c r="C14">
        <v>5</v>
      </c>
      <c r="D14">
        <f t="shared" si="0"/>
        <v>42.5</v>
      </c>
      <c r="E14" t="s">
        <v>43</v>
      </c>
    </row>
    <row r="15" spans="1:5">
      <c r="B15" t="s">
        <v>44</v>
      </c>
      <c r="C15">
        <v>1</v>
      </c>
      <c r="D15">
        <f t="shared" si="0"/>
        <v>43.5</v>
      </c>
    </row>
    <row r="16" spans="1:5">
      <c r="B16" t="s">
        <v>45</v>
      </c>
      <c r="C16">
        <v>5</v>
      </c>
      <c r="D16">
        <f t="shared" si="0"/>
        <v>48.5</v>
      </c>
      <c r="E16" t="s">
        <v>46</v>
      </c>
    </row>
    <row r="17" spans="1:5">
      <c r="B17" t="s">
        <v>47</v>
      </c>
      <c r="C17">
        <v>0.5</v>
      </c>
      <c r="D17">
        <f t="shared" si="0"/>
        <v>49</v>
      </c>
      <c r="E17" t="s">
        <v>48</v>
      </c>
    </row>
    <row r="18" spans="1:5">
      <c r="B18" t="s">
        <v>49</v>
      </c>
      <c r="C18">
        <v>2</v>
      </c>
      <c r="D18">
        <f t="shared" si="0"/>
        <v>51</v>
      </c>
    </row>
    <row r="19" spans="1:5">
      <c r="B19" s="3" t="s">
        <v>51</v>
      </c>
      <c r="C19" s="1">
        <v>2</v>
      </c>
      <c r="D19" s="1">
        <f t="shared" si="0"/>
        <v>53</v>
      </c>
      <c r="E19" s="1" t="s">
        <v>50</v>
      </c>
    </row>
    <row r="20" spans="1:5">
      <c r="A20" t="s">
        <v>74</v>
      </c>
      <c r="B20" s="1" t="s">
        <v>0</v>
      </c>
      <c r="C20" s="1"/>
      <c r="D20" s="1"/>
      <c r="E20" s="1" t="s">
        <v>1</v>
      </c>
    </row>
    <row r="21" spans="1:5">
      <c r="B21" t="s">
        <v>2</v>
      </c>
      <c r="C21">
        <v>9.6</v>
      </c>
      <c r="D21">
        <f>+D20+C21</f>
        <v>9.6</v>
      </c>
      <c r="E21" t="s">
        <v>3</v>
      </c>
    </row>
    <row r="22" spans="1:5">
      <c r="B22" t="s">
        <v>4</v>
      </c>
      <c r="C22">
        <v>5.3</v>
      </c>
      <c r="D22">
        <f t="shared" ref="D22:D33" si="1">+D21+C22</f>
        <v>14.899999999999999</v>
      </c>
      <c r="E22" t="s">
        <v>5</v>
      </c>
    </row>
    <row r="23" spans="1:5">
      <c r="B23" t="s">
        <v>9</v>
      </c>
      <c r="C23">
        <v>7</v>
      </c>
      <c r="D23">
        <f t="shared" si="1"/>
        <v>21.9</v>
      </c>
    </row>
    <row r="24" spans="1:5">
      <c r="B24" t="s">
        <v>11</v>
      </c>
      <c r="C24">
        <v>2.1</v>
      </c>
      <c r="D24">
        <f t="shared" si="1"/>
        <v>24</v>
      </c>
      <c r="E24" t="s">
        <v>10</v>
      </c>
    </row>
    <row r="25" spans="1:5">
      <c r="B25" t="s">
        <v>12</v>
      </c>
      <c r="C25">
        <v>2</v>
      </c>
      <c r="D25">
        <f t="shared" si="1"/>
        <v>26</v>
      </c>
      <c r="E25" t="s">
        <v>13</v>
      </c>
    </row>
    <row r="26" spans="1:5">
      <c r="B26" t="s">
        <v>14</v>
      </c>
      <c r="C26">
        <v>3</v>
      </c>
      <c r="D26">
        <f t="shared" si="1"/>
        <v>29</v>
      </c>
    </row>
    <row r="27" spans="1:5">
      <c r="B27" t="s">
        <v>15</v>
      </c>
      <c r="C27">
        <v>1</v>
      </c>
      <c r="D27">
        <f t="shared" si="1"/>
        <v>30</v>
      </c>
      <c r="E27" t="s">
        <v>16</v>
      </c>
    </row>
    <row r="28" spans="1:5">
      <c r="B28" t="s">
        <v>17</v>
      </c>
      <c r="C28">
        <v>3</v>
      </c>
      <c r="D28">
        <f t="shared" si="1"/>
        <v>33</v>
      </c>
    </row>
    <row r="29" spans="1:5">
      <c r="B29" t="s">
        <v>18</v>
      </c>
      <c r="C29">
        <v>5</v>
      </c>
      <c r="D29">
        <f t="shared" si="1"/>
        <v>38</v>
      </c>
    </row>
    <row r="30" spans="1:5">
      <c r="B30" t="s">
        <v>19</v>
      </c>
      <c r="C30">
        <v>6</v>
      </c>
      <c r="D30">
        <f t="shared" si="1"/>
        <v>44</v>
      </c>
    </row>
    <row r="31" spans="1:5">
      <c r="B31" t="s">
        <v>20</v>
      </c>
      <c r="C31">
        <v>5</v>
      </c>
      <c r="D31">
        <f t="shared" si="1"/>
        <v>49</v>
      </c>
    </row>
    <row r="32" spans="1:5">
      <c r="B32" t="s">
        <v>21</v>
      </c>
      <c r="C32">
        <v>4</v>
      </c>
      <c r="D32">
        <f t="shared" si="1"/>
        <v>53</v>
      </c>
    </row>
    <row r="33" spans="1:5">
      <c r="B33" t="s">
        <v>22</v>
      </c>
      <c r="C33">
        <v>2</v>
      </c>
      <c r="D33">
        <f t="shared" si="1"/>
        <v>55</v>
      </c>
    </row>
    <row r="34" spans="1:5">
      <c r="B34" s="3" t="s">
        <v>67</v>
      </c>
      <c r="C34" s="1">
        <v>5</v>
      </c>
      <c r="D34" s="1">
        <f>+D33+C34</f>
        <v>60</v>
      </c>
      <c r="E34" s="1" t="s">
        <v>68</v>
      </c>
    </row>
    <row r="35" spans="1:5">
      <c r="A35" t="s">
        <v>75</v>
      </c>
      <c r="B35" s="1" t="s">
        <v>53</v>
      </c>
      <c r="C35" s="1"/>
      <c r="D35" s="1"/>
      <c r="E35" s="1" t="s">
        <v>52</v>
      </c>
    </row>
    <row r="36" spans="1:5">
      <c r="B36" t="s">
        <v>54</v>
      </c>
      <c r="C36">
        <v>1</v>
      </c>
      <c r="D36">
        <f>+D35+C36</f>
        <v>1</v>
      </c>
    </row>
    <row r="37" spans="1:5">
      <c r="B37" t="s">
        <v>55</v>
      </c>
      <c r="C37">
        <v>1</v>
      </c>
      <c r="D37">
        <f t="shared" ref="D37:D47" si="2">+D36+C37</f>
        <v>2</v>
      </c>
    </row>
    <row r="38" spans="1:5">
      <c r="B38" t="s">
        <v>56</v>
      </c>
      <c r="C38">
        <v>4</v>
      </c>
      <c r="D38">
        <f t="shared" si="2"/>
        <v>6</v>
      </c>
      <c r="E38" t="s">
        <v>57</v>
      </c>
    </row>
    <row r="39" spans="1:5">
      <c r="B39" t="s">
        <v>58</v>
      </c>
      <c r="C39">
        <v>3</v>
      </c>
      <c r="D39">
        <f t="shared" si="2"/>
        <v>9</v>
      </c>
      <c r="E39" t="s">
        <v>59</v>
      </c>
    </row>
    <row r="40" spans="1:5">
      <c r="B40" t="s">
        <v>60</v>
      </c>
      <c r="C40">
        <v>13</v>
      </c>
      <c r="D40">
        <f t="shared" si="2"/>
        <v>22</v>
      </c>
    </row>
    <row r="41" spans="1:5">
      <c r="B41" t="s">
        <v>61</v>
      </c>
      <c r="C41">
        <v>6</v>
      </c>
      <c r="D41">
        <f t="shared" si="2"/>
        <v>28</v>
      </c>
    </row>
    <row r="42" spans="1:5">
      <c r="A42" t="s">
        <v>76</v>
      </c>
      <c r="B42" t="s">
        <v>63</v>
      </c>
      <c r="C42">
        <v>14</v>
      </c>
      <c r="D42" s="2">
        <f t="shared" si="2"/>
        <v>42</v>
      </c>
    </row>
    <row r="43" spans="1:5">
      <c r="B43" s="3" t="s">
        <v>71</v>
      </c>
      <c r="C43" s="1"/>
      <c r="D43" s="1"/>
      <c r="E43" s="1" t="s">
        <v>72</v>
      </c>
    </row>
    <row r="44" spans="1:5">
      <c r="A44" t="s">
        <v>77</v>
      </c>
      <c r="B44" t="s">
        <v>62</v>
      </c>
      <c r="C44">
        <v>25</v>
      </c>
      <c r="D44">
        <f t="shared" si="2"/>
        <v>25</v>
      </c>
    </row>
    <row r="45" spans="1:5">
      <c r="B45" s="3" t="s">
        <v>69</v>
      </c>
      <c r="C45" s="1"/>
      <c r="D45" s="1"/>
      <c r="E45" s="1" t="s">
        <v>70</v>
      </c>
    </row>
    <row r="46" spans="1:5">
      <c r="A46" t="s">
        <v>78</v>
      </c>
      <c r="B46" t="s">
        <v>64</v>
      </c>
      <c r="C46">
        <v>55</v>
      </c>
      <c r="D46">
        <f t="shared" si="2"/>
        <v>55</v>
      </c>
    </row>
    <row r="47" spans="1:5">
      <c r="B47" s="3" t="s">
        <v>65</v>
      </c>
      <c r="C47" s="1"/>
      <c r="D47" s="1">
        <f t="shared" si="2"/>
        <v>55</v>
      </c>
      <c r="E47" s="1" t="s">
        <v>66</v>
      </c>
    </row>
  </sheetData>
  <hyperlinks>
    <hyperlink ref="B4" r:id="rId1"/>
    <hyperlink ref="B19" r:id="rId2"/>
    <hyperlink ref="B47" r:id="rId3"/>
    <hyperlink ref="B34" r:id="rId4"/>
    <hyperlink ref="B45" r:id="rId5"/>
  </hyperlinks>
  <pageMargins left="0.7" right="0.7" top="0.78740157499999996" bottom="0.78740157499999996" header="0.3" footer="0.3"/>
  <pageSetup paperSize="9" orientation="portrait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 (2)</vt:lpstr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Valek</dc:creator>
  <cp:lastModifiedBy>Miroslav Válek</cp:lastModifiedBy>
  <cp:lastPrinted>2015-05-27T08:25:25Z</cp:lastPrinted>
  <dcterms:created xsi:type="dcterms:W3CDTF">2015-01-11T15:36:19Z</dcterms:created>
  <dcterms:modified xsi:type="dcterms:W3CDTF">2015-06-10T15:38:45Z</dcterms:modified>
</cp:coreProperties>
</file>